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firstSheet="1"/>
  </bookViews>
  <sheets>
    <sheet name="汇总表" sheetId="4" r:id="rId1"/>
    <sheet name="小红书" sheetId="1" r:id="rId2"/>
    <sheet name="微信公众号" sheetId="3" r:id="rId3"/>
  </sheets>
  <definedNames>
    <definedName name="_xlnm.Print_Area" localSheetId="0">汇总表!$A$1:$E$11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<sst xmlns="http://schemas.openxmlformats.org/spreadsheetml/2006/main" count="101" uniqueCount="73">
  <si>
    <t>深圳时尚小镇美憬阁精选酒店小红书及微信运营采购清单</t>
  </si>
  <si>
    <t>序号</t>
  </si>
  <si>
    <t>项目名称</t>
  </si>
  <si>
    <t>分项投标上限含税价
（元）</t>
  </si>
  <si>
    <t>分项投标报价（元）</t>
  </si>
  <si>
    <t>备注</t>
  </si>
  <si>
    <t>小红书运营</t>
  </si>
  <si>
    <t>1.投标人自主填报清单综合单价，并汇总计算各分项投标总价，各分项投标总价不得超过各分项投标上限价，且填报的投标报价总价不得超过投标报价上限，否则均按无效标处理。
2.报价包括但不限于：内容制作及互动策划、账号日常运营、账号投流、社交媒体图片、常规主题视频、KOC/KOL探店、完成年度服务KPI保证等投标方自行认为有可能发生等的一切费用；
备注：各分项投标报价=Σ各项清单工程量*对应清单投标单价。</t>
  </si>
  <si>
    <t>微信公众号运营</t>
  </si>
  <si>
    <t>合计</t>
  </si>
  <si>
    <t>备注：请投标人严格按照本清单编制投标书，本清单格式不得更改；</t>
  </si>
  <si>
    <t xml:space="preserve">    </t>
  </si>
  <si>
    <r>
      <rPr>
        <sz val="11"/>
        <color indexed="8"/>
        <rFont val="宋体"/>
        <charset val="134"/>
      </rPr>
      <t>投标人代表签字</t>
    </r>
    <r>
      <rPr>
        <sz val="11"/>
        <color indexed="8"/>
        <rFont val="Times New Roman"/>
        <charset val="0"/>
      </rPr>
      <t>:</t>
    </r>
  </si>
  <si>
    <t>投标单位盖章:</t>
  </si>
  <si>
    <t>深圳时尚小镇美憬阁精选酒店-小红书运营采购清单</t>
  </si>
  <si>
    <t>投标报价要求:</t>
  </si>
  <si>
    <t>1.本工程采用人民币报价，报价均保留至小数点后2位；请投标人自行复核清单表格公式，如存在单价与合价不符，以价低者为准，中标后不予以修改；                                                                                                                              
2.清单须按格式要求进行填报，报价总金额需满足招标要求，不得超过投标上限价；                                                                                               
3.报价包括但不限于：内容制作及互动策划、账号日常运营、账号投流、社交媒体图片、常规主题视频、KOC/KOL探店、完成年度服务KPI保证、税费等投标方自行认为有可能发生等的一切费用；</t>
  </si>
  <si>
    <t>服务项目</t>
  </si>
  <si>
    <t>项目详情</t>
  </si>
  <si>
    <t>数量</t>
  </si>
  <si>
    <t>单位</t>
  </si>
  <si>
    <t>投标报价</t>
  </si>
  <si>
    <t>单价</t>
  </si>
  <si>
    <t>总价</t>
  </si>
  <si>
    <t>月度计划及总结</t>
  </si>
  <si>
    <t>每月开始前1-2周提供月度内容计划，并于当月服务完毕后10天内提供月度报告</t>
  </si>
  <si>
    <t>月</t>
  </si>
  <si>
    <t>内容制作及
互动策划</t>
  </si>
  <si>
    <t>笔记文案撰写及图片制作处理（每月4条，建议每月3条笔记为内容图文笔记，1条为粉丝互动图文笔记，互动奖品由酒店提供，酒店也可不使用互动笔记，以普通图文笔记代替），全年总计不低于48篇笔记。</t>
  </si>
  <si>
    <t>条</t>
  </si>
  <si>
    <t>账号日常运营</t>
  </si>
  <si>
    <t>日常回复留言及私信</t>
  </si>
  <si>
    <t>账号达到平台要求后设置自动回复</t>
  </si>
  <si>
    <t>为客户不定时提供小红书行业资讯</t>
  </si>
  <si>
    <t>账号投流</t>
  </si>
  <si>
    <t>为客户向小红书聚光账号充值12000元</t>
  </si>
  <si>
    <t>项</t>
  </si>
  <si>
    <t>为客户提供投流相关对接、建议及执行服务</t>
  </si>
  <si>
    <t>社交媒体图片</t>
  </si>
  <si>
    <t>场景、氛围图片，用于社交媒体发布；拍摄以8小时/天计算，约提供100张图片，仅调色，不精修，可直接运用于社交媒体</t>
  </si>
  <si>
    <t>天</t>
  </si>
  <si>
    <t>常规主题视频</t>
  </si>
  <si>
    <t>拍摄内容为餐饮、客房等某一主题内容，时长15-30秒</t>
  </si>
  <si>
    <t>KOC/KOL探店</t>
  </si>
  <si>
    <t>每月提供一次KOC/KOL探店活动（粉丝10000左右）一次探店建议2到15位博主,根据粉丝量级和推广需求安排单次预算</t>
  </si>
  <si>
    <t>个</t>
  </si>
  <si>
    <t>素材购买</t>
  </si>
  <si>
    <t>购买相关音频视频图片素材商用版权</t>
  </si>
  <si>
    <t>其他补充</t>
  </si>
  <si>
    <t>关注笔记下的用户反馈,评论区负面评论及时删除及引导,可适当安排一些正向评论</t>
  </si>
  <si>
    <t>总计</t>
  </si>
  <si>
    <r>
      <t>年度服务KPI保证</t>
    </r>
    <r>
      <rPr>
        <sz val="10"/>
        <color rgb="FF000000"/>
        <rFont val="宋体"/>
        <charset val="134"/>
      </rPr>
      <t xml:space="preserve">
1.粉丝数达到3000个
2.互动量（赞、藏、评、转）不少于6000个
3.话题浏览量不少于20万
</t>
    </r>
    <r>
      <rPr>
        <b/>
        <sz val="10"/>
        <color rgb="FF000000"/>
        <rFont val="宋体"/>
        <charset val="134"/>
      </rPr>
      <t>*以上报价，需包含增值税（为酒店提供增值税专用发票）。</t>
    </r>
  </si>
  <si>
    <t>深圳时尚小镇美憬阁精选酒店-微信运营采购清单</t>
  </si>
  <si>
    <t>基础功能</t>
  </si>
  <si>
    <t>微信投票、原创功能申请、自定义菜单、自动回复、功能介绍</t>
  </si>
  <si>
    <t>图文推送</t>
  </si>
  <si>
    <t>每月四次微信内容策划、文案创作、排版设计及推送，每次1篇(图文/长图)</t>
  </si>
  <si>
    <t>活动创意</t>
  </si>
  <si>
    <t>每月提供一次基于微信活动的策划建议,如话题互动、裂变、投票、抽奖等,裂变类活动优先</t>
  </si>
  <si>
    <t>次</t>
  </si>
  <si>
    <t>增值服务</t>
  </si>
  <si>
    <t>计划及总结：每月开始前1-2周提供月度内容计划，并于当月服务完毕后10天内提供月度数据报告</t>
  </si>
  <si>
    <t>为酒店购买嫁接互动模板网站1个（不可指定，我司根据账号情况购买，使用期限一年），相关模板不仅可用于微信公众号，酒店如有其它线上抽奖、裂变、H5制作需求，均可使用该网站模板</t>
  </si>
  <si>
    <t>海报制作，例如节假日海报，活动海报，不仅可用于微信公众号，也可应用于其它酒店线上宣传</t>
  </si>
  <si>
    <t>公众号推文SVG互动制作,如密码解锁、标签抽拉,可提升酒店品牌形象传播的趣味度,提髙公号用户粘性</t>
  </si>
  <si>
    <t>为酒店购买站外商用版权素材网站1个（不可指定，我司根据账号情况购买，使用期限一年），相关素材不仅可用于微信公众号，也可应用于其它酒店线上宣传</t>
  </si>
  <si>
    <t>增值服务（续）</t>
  </si>
  <si>
    <t>如活动创意确认执行，基于创意需求，为客户提供对应H5、模板类游戏、模板类互动使用及设计（以上提及设计均围绕活动创意提供，不适用于本服务清单以外需求）含活动策划、活动技术支持、活动执行、活动设计、活动运营、活动数据追踪等落地执行部分,建议全年执行不少于4个线上活动(抽奖、小游戏等线上类)、2个h5制作</t>
  </si>
  <si>
    <t>基于客户需求，提供微信公众号使用指引、微信公众号广告投流介绍（投流执行需另外加收费用）建议结合活动或节点福利做广告投放</t>
  </si>
  <si>
    <t>其它服务</t>
  </si>
  <si>
    <t>基于客户需求进行账号版头、版尾及二维码设计，并应用于微信推文内</t>
  </si>
  <si>
    <t>工作日9:00-6:00跟进留言及私信回复</t>
  </si>
  <si>
    <r>
      <t>年度服务KPI保证</t>
    </r>
    <r>
      <rPr>
        <sz val="10"/>
        <color rgb="FF000000"/>
        <rFont val="宋体"/>
        <charset val="134"/>
      </rPr>
      <t xml:space="preserve">
1.粉丝数达到10000个
2.全年平均阅读量不少于1000
</t>
    </r>
    <r>
      <rPr>
        <b/>
        <sz val="10"/>
        <color rgb="FF000000"/>
        <rFont val="宋体"/>
        <charset val="134"/>
      </rPr>
      <t>*以上报价，需包含增值税（为酒店提供增值税专用发票）。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</si>
</sst>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 "/>
  </numFmts>
  <fonts count="39">
    <font>
      <sz val="11"/>
      <color indexed="8"/>
      <name val="等线"/>
      <charset val="134"/>
    </font>
    <font>
      <b/>
      <sz val="14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0"/>
      <color theme="1"/>
      <name val="宋体"/>
      <charset val="134"/>
    </font>
    <font>
      <b/>
      <sz val="10"/>
      <color indexed="8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u/>
      <sz val="10"/>
      <color rgb="FF000000"/>
      <name val="宋体"/>
      <charset val="134"/>
    </font>
    <font>
      <sz val="11"/>
      <color theme="1"/>
      <name val="Helvetica Neue"/>
      <charset val="134"/>
      <scheme val="minor"/>
    </font>
    <font>
      <b/>
      <sz val="14"/>
      <color theme="1"/>
      <name val="宋体"/>
      <charset val="134"/>
    </font>
    <font>
      <b/>
      <sz val="11"/>
      <color theme="0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0"/>
      <name val="Helvetica Neue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Helvetica Neue"/>
      <charset val="0"/>
      <scheme val="minor"/>
    </font>
    <font>
      <u/>
      <sz val="11"/>
      <color rgb="FF800080"/>
      <name val="Helvetica Neue"/>
      <charset val="0"/>
      <scheme val="minor"/>
    </font>
    <font>
      <sz val="11"/>
      <color rgb="FFFF0000"/>
      <name val="Helvetica Neue"/>
      <charset val="0"/>
      <scheme val="minor"/>
    </font>
    <font>
      <b/>
      <sz val="18"/>
      <color theme="3"/>
      <name val="Helvetica Neue"/>
      <charset val="134"/>
      <scheme val="minor"/>
    </font>
    <font>
      <i/>
      <sz val="11"/>
      <color rgb="FF7F7F7F"/>
      <name val="Helvetica Neue"/>
      <charset val="0"/>
      <scheme val="minor"/>
    </font>
    <font>
      <b/>
      <sz val="15"/>
      <color theme="3"/>
      <name val="Helvetica Neue"/>
      <charset val="134"/>
      <scheme val="minor"/>
    </font>
    <font>
      <b/>
      <sz val="13"/>
      <color theme="3"/>
      <name val="Helvetica Neue"/>
      <charset val="134"/>
      <scheme val="minor"/>
    </font>
    <font>
      <b/>
      <sz val="11"/>
      <color theme="3"/>
      <name val="Helvetica Neue"/>
      <charset val="134"/>
      <scheme val="minor"/>
    </font>
    <font>
      <sz val="11"/>
      <color rgb="FF3F3F76"/>
      <name val="Helvetica Neue"/>
      <charset val="0"/>
      <scheme val="minor"/>
    </font>
    <font>
      <b/>
      <sz val="11"/>
      <color rgb="FF3F3F3F"/>
      <name val="Helvetica Neue"/>
      <charset val="0"/>
      <scheme val="minor"/>
    </font>
    <font>
      <b/>
      <sz val="11"/>
      <color rgb="FFFA7D00"/>
      <name val="Helvetica Neue"/>
      <charset val="0"/>
      <scheme val="minor"/>
    </font>
    <font>
      <b/>
      <sz val="11"/>
      <color rgb="FFFFFFFF"/>
      <name val="Helvetica Neue"/>
      <charset val="0"/>
      <scheme val="minor"/>
    </font>
    <font>
      <sz val="11"/>
      <color rgb="FFFA7D00"/>
      <name val="Helvetica Neue"/>
      <charset val="0"/>
      <scheme val="minor"/>
    </font>
    <font>
      <b/>
      <sz val="11"/>
      <color theme="1"/>
      <name val="Helvetica Neue"/>
      <charset val="0"/>
      <scheme val="minor"/>
    </font>
    <font>
      <sz val="11"/>
      <color rgb="FF006100"/>
      <name val="Helvetica Neue"/>
      <charset val="0"/>
      <scheme val="minor"/>
    </font>
    <font>
      <sz val="11"/>
      <color rgb="FF9C0006"/>
      <name val="Helvetica Neue"/>
      <charset val="0"/>
      <scheme val="minor"/>
    </font>
    <font>
      <sz val="11"/>
      <color rgb="FF9C6500"/>
      <name val="Helvetica Neue"/>
      <charset val="0"/>
      <scheme val="minor"/>
    </font>
    <font>
      <sz val="11"/>
      <color theme="0"/>
      <name val="Helvetica Neue"/>
      <charset val="0"/>
      <scheme val="minor"/>
    </font>
    <font>
      <sz val="11"/>
      <color theme="1"/>
      <name val="Helvetica Neue"/>
      <charset val="0"/>
      <scheme val="minor"/>
    </font>
    <font>
      <sz val="10"/>
      <color rgb="FF000000"/>
      <name val="宋体"/>
      <charset val="134"/>
    </font>
    <font>
      <b/>
      <sz val="10"/>
      <color rgb="FF000000"/>
      <name val="宋体"/>
      <charset val="134"/>
    </font>
    <font>
      <sz val="11"/>
      <color indexed="8"/>
      <name val="Times New Roman"/>
      <charset val="0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indexed="8"/>
      </right>
      <top/>
      <bottom style="medium">
        <color auto="1"/>
      </bottom>
      <diagonal/>
    </border>
    <border>
      <left style="thin">
        <color indexed="8"/>
      </left>
      <right style="thin">
        <color indexed="8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5" borderId="11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6" borderId="14" applyNumberFormat="0" applyAlignment="0" applyProtection="0">
      <alignment vertical="center"/>
    </xf>
    <xf numFmtId="0" fontId="26" fillId="7" borderId="15" applyNumberFormat="0" applyAlignment="0" applyProtection="0">
      <alignment vertical="center"/>
    </xf>
    <xf numFmtId="0" fontId="27" fillId="7" borderId="14" applyNumberFormat="0" applyAlignment="0" applyProtection="0">
      <alignment vertical="center"/>
    </xf>
    <xf numFmtId="0" fontId="28" fillId="8" borderId="16" applyNumberFormat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</cellStyleXfs>
  <cellXfs count="64">
    <xf numFmtId="0" fontId="0" fillId="0" borderId="0" xfId="0" applyFont="1" applyAlignment="1">
      <alignment vertical="center"/>
    </xf>
    <xf numFmtId="0" fontId="0" fillId="0" borderId="0" xfId="0" applyNumberFormat="1" applyFont="1" applyAlignment="1">
      <alignment vertical="center"/>
    </xf>
    <xf numFmtId="0" fontId="0" fillId="0" borderId="0" xfId="0" applyNumberFormat="1" applyFont="1" applyAlignment="1">
      <alignment vertical="center" wrapText="1"/>
    </xf>
    <xf numFmtId="0" fontId="0" fillId="0" borderId="0" xfId="0" applyNumberFormat="1" applyFont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left" vertical="center"/>
    </xf>
    <xf numFmtId="49" fontId="3" fillId="2" borderId="1" xfId="0" applyNumberFormat="1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left" vertical="center"/>
    </xf>
    <xf numFmtId="0" fontId="4" fillId="3" borderId="2" xfId="0" applyNumberFormat="1" applyFont="1" applyFill="1" applyBorder="1" applyAlignment="1" applyProtection="1">
      <alignment horizontal="center" vertical="center"/>
    </xf>
    <xf numFmtId="0" fontId="4" fillId="3" borderId="1" xfId="0" applyNumberFormat="1" applyFont="1" applyFill="1" applyBorder="1" applyAlignment="1" applyProtection="1">
      <alignment horizontal="center" vertical="center"/>
    </xf>
    <xf numFmtId="0" fontId="4" fillId="3" borderId="1" xfId="0" applyNumberFormat="1" applyFont="1" applyFill="1" applyBorder="1" applyAlignment="1" applyProtection="1">
      <alignment horizontal="center" vertical="center" wrapText="1"/>
    </xf>
    <xf numFmtId="0" fontId="5" fillId="3" borderId="1" xfId="0" applyNumberFormat="1" applyFont="1" applyFill="1" applyBorder="1" applyAlignment="1">
      <alignment horizontal="center"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0" fontId="6" fillId="3" borderId="2" xfId="0" applyNumberFormat="1" applyFont="1" applyFill="1" applyBorder="1" applyAlignment="1" applyProtection="1">
      <alignment horizontal="center" vertical="center"/>
    </xf>
    <xf numFmtId="0" fontId="6" fillId="3" borderId="1" xfId="0" applyNumberFormat="1" applyFont="1" applyFill="1" applyBorder="1" applyAlignment="1" applyProtection="1">
      <alignment horizontal="center" vertical="center"/>
    </xf>
    <xf numFmtId="0" fontId="7" fillId="3" borderId="1" xfId="0" applyNumberFormat="1" applyFont="1" applyFill="1" applyBorder="1" applyAlignment="1" applyProtection="1">
      <alignment horizontal="left" vertical="center" wrapText="1"/>
    </xf>
    <xf numFmtId="176" fontId="8" fillId="3" borderId="1" xfId="0" applyNumberFormat="1" applyFont="1" applyFill="1" applyBorder="1" applyAlignment="1">
      <alignment horizontal="center" vertical="center"/>
    </xf>
    <xf numFmtId="176" fontId="8" fillId="3" borderId="3" xfId="0" applyNumberFormat="1" applyFont="1" applyFill="1" applyBorder="1" applyAlignment="1">
      <alignment horizontal="center" vertical="center"/>
    </xf>
    <xf numFmtId="176" fontId="8" fillId="3" borderId="1" xfId="0" applyNumberFormat="1" applyFont="1" applyFill="1" applyBorder="1" applyAlignment="1">
      <alignment horizontal="center" vertical="center" wrapText="1"/>
    </xf>
    <xf numFmtId="0" fontId="6" fillId="3" borderId="1" xfId="0" applyNumberFormat="1" applyFont="1" applyFill="1" applyBorder="1" applyAlignment="1" applyProtection="1">
      <alignment horizontal="left" vertical="center" wrapText="1"/>
    </xf>
    <xf numFmtId="176" fontId="4" fillId="3" borderId="1" xfId="0" applyNumberFormat="1" applyFont="1" applyFill="1" applyBorder="1" applyAlignment="1" applyProtection="1">
      <alignment horizontal="center" vertical="center"/>
    </xf>
    <xf numFmtId="176" fontId="4" fillId="3" borderId="3" xfId="0" applyNumberFormat="1" applyFont="1" applyFill="1" applyBorder="1" applyAlignment="1" applyProtection="1">
      <alignment horizontal="center" vertical="center"/>
    </xf>
    <xf numFmtId="49" fontId="9" fillId="2" borderId="4" xfId="0" applyNumberFormat="1" applyFont="1" applyFill="1" applyBorder="1" applyAlignment="1">
      <alignment horizontal="left" vertical="center" wrapText="1"/>
    </xf>
    <xf numFmtId="49" fontId="9" fillId="2" borderId="5" xfId="0" applyNumberFormat="1" applyFont="1" applyFill="1" applyBorder="1" applyAlignment="1">
      <alignment horizontal="left" vertical="center" wrapText="1"/>
    </xf>
    <xf numFmtId="49" fontId="9" fillId="2" borderId="5" xfId="0" applyNumberFormat="1" applyFont="1" applyFill="1" applyBorder="1" applyAlignment="1">
      <alignment horizontal="center" vertical="center" wrapText="1"/>
    </xf>
    <xf numFmtId="49" fontId="9" fillId="2" borderId="6" xfId="0" applyNumberFormat="1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/>
    </xf>
    <xf numFmtId="0" fontId="7" fillId="3" borderId="2" xfId="0" applyNumberFormat="1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vertical="center" wrapText="1"/>
    </xf>
    <xf numFmtId="0" fontId="7" fillId="3" borderId="1" xfId="0" applyNumberFormat="1" applyFont="1" applyFill="1" applyBorder="1" applyAlignment="1" applyProtection="1">
      <alignment horizontal="center" vertical="center"/>
    </xf>
    <xf numFmtId="49" fontId="7" fillId="3" borderId="1" xfId="0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 applyProtection="1">
      <alignment horizontal="center" vertical="center" wrapText="1"/>
    </xf>
    <xf numFmtId="49" fontId="7" fillId="3" borderId="1" xfId="0" applyNumberFormat="1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vertical="center" wrapText="1"/>
    </xf>
    <xf numFmtId="49" fontId="5" fillId="2" borderId="2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6" fontId="5" fillId="3" borderId="1" xfId="0" applyNumberFormat="1" applyFont="1" applyFill="1" applyBorder="1" applyAlignment="1">
      <alignment horizontal="center" vertical="center"/>
    </xf>
    <xf numFmtId="176" fontId="5" fillId="3" borderId="3" xfId="0" applyNumberFormat="1" applyFont="1" applyFill="1" applyBorder="1" applyAlignment="1">
      <alignment horizontal="center" vertical="center"/>
    </xf>
    <xf numFmtId="49" fontId="9" fillId="2" borderId="7" xfId="0" applyNumberFormat="1" applyFont="1" applyFill="1" applyBorder="1" applyAlignment="1">
      <alignment horizontal="left" vertical="center" wrapText="1"/>
    </xf>
    <xf numFmtId="49" fontId="8" fillId="2" borderId="8" xfId="0" applyNumberFormat="1" applyFont="1" applyFill="1" applyBorder="1" applyAlignment="1">
      <alignment horizontal="left" vertical="center" wrapText="1"/>
    </xf>
    <xf numFmtId="49" fontId="8" fillId="2" borderId="9" xfId="0" applyNumberFormat="1" applyFont="1" applyFill="1" applyBorder="1" applyAlignment="1">
      <alignment horizontal="left" vertical="center" wrapText="1"/>
    </xf>
    <xf numFmtId="49" fontId="8" fillId="2" borderId="10" xfId="0" applyNumberFormat="1" applyFont="1" applyFill="1" applyBorder="1" applyAlignment="1">
      <alignment horizontal="left" vertical="center" wrapText="1"/>
    </xf>
    <xf numFmtId="0" fontId="10" fillId="0" borderId="0" xfId="0" applyNumberFormat="1" applyFont="1" applyFill="1" applyBorder="1" applyAlignment="1" applyProtection="1">
      <alignment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0" fontId="12" fillId="4" borderId="1" xfId="0" applyNumberFormat="1" applyFont="1" applyFill="1" applyBorder="1" applyAlignment="1" applyProtection="1">
      <alignment horizontal="center" vertical="center"/>
    </xf>
    <xf numFmtId="0" fontId="12" fillId="4" borderId="1" xfId="0" applyNumberFormat="1" applyFont="1" applyFill="1" applyBorder="1" applyAlignment="1" applyProtection="1">
      <alignment horizontal="center" vertical="center" wrapText="1"/>
    </xf>
    <xf numFmtId="177" fontId="12" fillId="4" borderId="1" xfId="0" applyNumberFormat="1" applyFont="1" applyFill="1" applyBorder="1" applyAlignment="1" applyProtection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center" vertical="center"/>
    </xf>
    <xf numFmtId="43" fontId="13" fillId="0" borderId="1" xfId="0" applyNumberFormat="1" applyFont="1" applyFill="1" applyBorder="1" applyAlignment="1" applyProtection="1">
      <alignment horizontal="center" vertical="center"/>
    </xf>
    <xf numFmtId="0" fontId="13" fillId="0" borderId="1" xfId="0" applyNumberFormat="1" applyFont="1" applyFill="1" applyBorder="1" applyAlignment="1" applyProtection="1">
      <alignment horizontal="left" vertical="top" wrapText="1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left" vertical="top"/>
    </xf>
    <xf numFmtId="0" fontId="14" fillId="0" borderId="1" xfId="0" applyNumberFormat="1" applyFont="1" applyFill="1" applyBorder="1" applyAlignment="1" applyProtection="1">
      <alignment horizontal="center" vertical="center"/>
    </xf>
    <xf numFmtId="43" fontId="14" fillId="0" borderId="1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/>
    <xf numFmtId="0" fontId="15" fillId="0" borderId="0" xfId="0" applyNumberFormat="1" applyFont="1" applyFill="1" applyBorder="1" applyAlignment="1" applyProtection="1">
      <alignment horizontal="left" vertical="center" wrapText="1"/>
    </xf>
    <xf numFmtId="0" fontId="15" fillId="0" borderId="0" xfId="0" applyNumberFormat="1" applyFont="1" applyFill="1" applyBorder="1" applyAlignment="1" applyProtection="1">
      <alignment vertical="center" wrapText="1"/>
    </xf>
    <xf numFmtId="0" fontId="16" fillId="0" borderId="0" xfId="0" applyNumberFormat="1" applyFont="1" applyFill="1" applyBorder="1" applyAlignment="1" applyProtection="1"/>
    <xf numFmtId="0" fontId="10" fillId="0" borderId="0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AAAAAA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主题​​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none"/>
      </a:style>
    </a:lnDef>
    <a:txDef>
      <a:spPr>
        <a:noFill/>
        <a:ln w="12700" cap="flat">
          <a:noFill/>
          <a:miter lim="400000"/>
        </a:ln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none"/>
      </a:style>
    </a:tx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tabSelected="1" view="pageBreakPreview" zoomScale="115" zoomScaleNormal="100" workbookViewId="0">
      <selection activeCell="E14" sqref="E14"/>
    </sheetView>
  </sheetViews>
  <sheetFormatPr defaultColWidth="9" defaultRowHeight="14.25" outlineLevelCol="6"/>
  <cols>
    <col min="1" max="1" width="4.88333333333333" style="46" customWidth="1"/>
    <col min="2" max="2" width="12.4916666666667" style="46" customWidth="1"/>
    <col min="3" max="3" width="18.6916666666667" style="46" customWidth="1"/>
    <col min="4" max="4" width="19.2916666666667" style="46" customWidth="1"/>
    <col min="5" max="5" width="40.7583333333333" style="46" customWidth="1"/>
    <col min="6" max="7" width="9" style="46"/>
    <col min="8" max="8" width="12.625" style="46"/>
    <col min="9" max="9" width="9" style="46"/>
    <col min="10" max="10" width="10.5583333333333" style="46"/>
    <col min="11" max="16384" width="9" style="46"/>
  </cols>
  <sheetData>
    <row r="1" ht="27" customHeight="1" spans="1:5">
      <c r="A1" s="47" t="s">
        <v>0</v>
      </c>
      <c r="B1" s="47"/>
      <c r="C1" s="47"/>
      <c r="D1" s="47"/>
      <c r="E1" s="47"/>
    </row>
    <row r="2" ht="43" customHeight="1" spans="1:5">
      <c r="A2" s="48" t="s">
        <v>1</v>
      </c>
      <c r="B2" s="48" t="s">
        <v>2</v>
      </c>
      <c r="C2" s="49" t="s">
        <v>3</v>
      </c>
      <c r="D2" s="50" t="s">
        <v>4</v>
      </c>
      <c r="E2" s="48" t="s">
        <v>5</v>
      </c>
    </row>
    <row r="3" ht="59" customHeight="1" spans="1:5">
      <c r="A3" s="51">
        <v>1</v>
      </c>
      <c r="B3" s="51" t="s">
        <v>6</v>
      </c>
      <c r="C3" s="52">
        <v>170833.796666667</v>
      </c>
      <c r="D3" s="52">
        <f>小红书!G18</f>
        <v>0</v>
      </c>
      <c r="E3" s="53" t="s">
        <v>7</v>
      </c>
    </row>
    <row r="4" ht="55" customHeight="1" spans="1:5">
      <c r="A4" s="51">
        <v>2</v>
      </c>
      <c r="B4" s="54" t="s">
        <v>8</v>
      </c>
      <c r="C4" s="52">
        <v>117702</v>
      </c>
      <c r="D4" s="52">
        <f>微信公众号!G18</f>
        <v>0</v>
      </c>
      <c r="E4" s="55"/>
    </row>
    <row r="5" ht="32" customHeight="1" spans="1:5">
      <c r="A5" s="56" t="s">
        <v>9</v>
      </c>
      <c r="B5" s="56"/>
      <c r="C5" s="57">
        <f>SUM(C3:C4)</f>
        <v>288535.796666667</v>
      </c>
      <c r="D5" s="57">
        <f>SUM(D3:D4)</f>
        <v>0</v>
      </c>
      <c r="E5" s="55"/>
    </row>
    <row r="6" ht="20" customHeight="1" spans="1:7">
      <c r="A6" s="58"/>
      <c r="B6" s="58"/>
      <c r="C6" s="58"/>
      <c r="D6" s="58"/>
      <c r="E6" s="58"/>
      <c r="F6" s="58"/>
      <c r="G6" s="58"/>
    </row>
    <row r="7" spans="1:7">
      <c r="A7" s="59" t="s">
        <v>10</v>
      </c>
      <c r="B7" s="59"/>
      <c r="C7" s="59"/>
      <c r="D7" s="59"/>
      <c r="E7" s="59"/>
      <c r="F7" s="60"/>
      <c r="G7" s="58"/>
    </row>
    <row r="8" spans="1:7">
      <c r="A8" s="46" t="s">
        <v>11</v>
      </c>
      <c r="B8" s="46"/>
      <c r="C8" s="46"/>
      <c r="D8" s="46"/>
      <c r="E8" s="46"/>
      <c r="F8" s="46"/>
      <c r="G8" s="58"/>
    </row>
    <row r="9" ht="15" spans="2:7">
      <c r="B9" s="61" t="s">
        <v>12</v>
      </c>
      <c r="C9" s="61"/>
      <c r="D9" s="61"/>
      <c r="E9" s="61"/>
      <c r="F9" s="62"/>
      <c r="G9" s="58"/>
    </row>
    <row r="10" spans="2:7">
      <c r="B10" s="63"/>
      <c r="C10" s="63"/>
      <c r="D10" s="63"/>
      <c r="E10" s="63"/>
      <c r="F10" s="62"/>
      <c r="G10" s="58"/>
    </row>
    <row r="11" spans="2:7">
      <c r="B11" s="61" t="s">
        <v>13</v>
      </c>
      <c r="C11" s="61"/>
      <c r="D11" s="61"/>
      <c r="E11" s="61"/>
      <c r="F11" s="62"/>
      <c r="G11" s="58"/>
    </row>
  </sheetData>
  <mergeCells count="4">
    <mergeCell ref="A1:E1"/>
    <mergeCell ref="A5:B5"/>
    <mergeCell ref="A7:E7"/>
    <mergeCell ref="E3:E5"/>
  </mergeCells>
  <printOptions horizontalCentered="1"/>
  <pageMargins left="0.751388888888889" right="0.751388888888889" top="1" bottom="1" header="0.5" footer="0.5"/>
  <pageSetup paperSize="9" scale="8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showGridLines="0" view="pageBreakPreview" zoomScaleNormal="100" workbookViewId="0">
      <selection activeCell="A3" sqref="A3:H3"/>
    </sheetView>
  </sheetViews>
  <sheetFormatPr defaultColWidth="8.83333333333333" defaultRowHeight="14" customHeight="1" outlineLevelCol="7"/>
  <cols>
    <col min="1" max="1" width="5.175" style="1" customWidth="1"/>
    <col min="2" max="2" width="14.85" style="1" customWidth="1"/>
    <col min="3" max="3" width="44.3833333333333" style="1" customWidth="1"/>
    <col min="4" max="4" width="5.175" style="1" customWidth="1"/>
    <col min="5" max="5" width="4.5" style="1" customWidth="1"/>
    <col min="6" max="6" width="12" style="1" customWidth="1"/>
    <col min="7" max="8" width="12.6333333333333" style="1" customWidth="1"/>
    <col min="9" max="247" width="8.85" style="1" customWidth="1"/>
    <col min="248" max="248" width="8.85"/>
  </cols>
  <sheetData>
    <row r="1" ht="51" customHeight="1" spans="1:8">
      <c r="A1" s="4" t="s">
        <v>14</v>
      </c>
      <c r="B1" s="4"/>
      <c r="C1" s="4"/>
      <c r="D1" s="4"/>
      <c r="E1" s="4"/>
      <c r="F1" s="4"/>
      <c r="G1" s="4"/>
      <c r="H1" s="4"/>
    </row>
    <row r="2" ht="27" customHeight="1" spans="1:8">
      <c r="A2" s="5" t="s">
        <v>15</v>
      </c>
      <c r="B2" s="5"/>
      <c r="C2" s="5"/>
      <c r="D2" s="5"/>
      <c r="E2" s="5"/>
      <c r="F2" s="5"/>
      <c r="G2" s="5"/>
      <c r="H2" s="5"/>
    </row>
    <row r="3" ht="78" customHeight="1" spans="1:8">
      <c r="A3" s="6" t="s">
        <v>16</v>
      </c>
      <c r="B3" s="7"/>
      <c r="C3" s="7"/>
      <c r="D3" s="7"/>
      <c r="E3" s="7"/>
      <c r="F3" s="7"/>
      <c r="G3" s="7"/>
      <c r="H3" s="7"/>
    </row>
    <row r="4" ht="17" customHeight="1" spans="1:8">
      <c r="A4" s="8" t="s">
        <v>1</v>
      </c>
      <c r="B4" s="9" t="s">
        <v>17</v>
      </c>
      <c r="C4" s="9" t="s">
        <v>18</v>
      </c>
      <c r="D4" s="13" t="s">
        <v>19</v>
      </c>
      <c r="E4" s="13" t="s">
        <v>20</v>
      </c>
      <c r="F4" s="11" t="s">
        <v>21</v>
      </c>
      <c r="G4" s="11"/>
      <c r="H4" s="27" t="s">
        <v>5</v>
      </c>
    </row>
    <row r="5" ht="17" customHeight="1" spans="1:8">
      <c r="A5" s="8"/>
      <c r="B5" s="9"/>
      <c r="C5" s="9"/>
      <c r="D5" s="13"/>
      <c r="E5" s="13"/>
      <c r="F5" s="13" t="s">
        <v>22</v>
      </c>
      <c r="G5" s="13" t="s">
        <v>23</v>
      </c>
      <c r="H5" s="27"/>
    </row>
    <row r="6" ht="38" customHeight="1" spans="1:8">
      <c r="A6" s="28">
        <v>1</v>
      </c>
      <c r="B6" s="29" t="s">
        <v>24</v>
      </c>
      <c r="C6" s="30" t="s">
        <v>25</v>
      </c>
      <c r="D6" s="31">
        <v>12</v>
      </c>
      <c r="E6" s="31" t="s">
        <v>26</v>
      </c>
      <c r="F6" s="17"/>
      <c r="G6" s="17">
        <f>+F6*D6</f>
        <v>0</v>
      </c>
      <c r="H6" s="18"/>
    </row>
    <row r="7" ht="71" customHeight="1" spans="1:8">
      <c r="A7" s="28">
        <v>2</v>
      </c>
      <c r="B7" s="32" t="s">
        <v>27</v>
      </c>
      <c r="C7" s="30" t="s">
        <v>28</v>
      </c>
      <c r="D7" s="31">
        <v>48</v>
      </c>
      <c r="E7" s="31" t="s">
        <v>29</v>
      </c>
      <c r="F7" s="17"/>
      <c r="G7" s="17">
        <f>+F7*D7</f>
        <v>0</v>
      </c>
      <c r="H7" s="18"/>
    </row>
    <row r="8" ht="19" customHeight="1" spans="1:8">
      <c r="A8" s="28">
        <v>3</v>
      </c>
      <c r="B8" s="29" t="s">
        <v>30</v>
      </c>
      <c r="C8" s="33" t="s">
        <v>31</v>
      </c>
      <c r="D8" s="31">
        <v>12</v>
      </c>
      <c r="E8" s="31" t="s">
        <v>26</v>
      </c>
      <c r="F8" s="17"/>
      <c r="G8" s="17">
        <f>+F8*D8</f>
        <v>0</v>
      </c>
      <c r="H8" s="18"/>
    </row>
    <row r="9" ht="19" customHeight="1" spans="1:8">
      <c r="A9" s="28"/>
      <c r="B9" s="34"/>
      <c r="C9" s="33" t="s">
        <v>32</v>
      </c>
      <c r="D9" s="31"/>
      <c r="E9" s="31"/>
      <c r="F9" s="17"/>
      <c r="G9" s="17"/>
      <c r="H9" s="18"/>
    </row>
    <row r="10" ht="19" customHeight="1" spans="1:8">
      <c r="A10" s="28"/>
      <c r="B10" s="34"/>
      <c r="C10" s="33" t="s">
        <v>33</v>
      </c>
      <c r="D10" s="31"/>
      <c r="E10" s="31"/>
      <c r="F10" s="17"/>
      <c r="G10" s="17"/>
      <c r="H10" s="18"/>
    </row>
    <row r="11" ht="19" customHeight="1" spans="1:8">
      <c r="A11" s="28">
        <v>4</v>
      </c>
      <c r="B11" s="29" t="s">
        <v>34</v>
      </c>
      <c r="C11" s="30" t="s">
        <v>35</v>
      </c>
      <c r="D11" s="31">
        <v>1</v>
      </c>
      <c r="E11" s="31" t="s">
        <v>36</v>
      </c>
      <c r="F11" s="17"/>
      <c r="G11" s="17">
        <f t="shared" ref="G11:G17" si="0">+F11*D11</f>
        <v>0</v>
      </c>
      <c r="H11" s="18"/>
    </row>
    <row r="12" ht="19" customHeight="1" spans="1:8">
      <c r="A12" s="28"/>
      <c r="B12" s="34"/>
      <c r="C12" s="33" t="s">
        <v>37</v>
      </c>
      <c r="D12" s="31"/>
      <c r="E12" s="31"/>
      <c r="F12" s="17"/>
      <c r="G12" s="17"/>
      <c r="H12" s="18"/>
    </row>
    <row r="13" ht="55" customHeight="1" spans="1:8">
      <c r="A13" s="28">
        <v>5</v>
      </c>
      <c r="B13" s="29" t="s">
        <v>38</v>
      </c>
      <c r="C13" s="30" t="s">
        <v>39</v>
      </c>
      <c r="D13" s="31">
        <v>4</v>
      </c>
      <c r="E13" s="31" t="s">
        <v>40</v>
      </c>
      <c r="F13" s="17"/>
      <c r="G13" s="17">
        <f t="shared" si="0"/>
        <v>0</v>
      </c>
      <c r="H13" s="18"/>
    </row>
    <row r="14" ht="23" customHeight="1" spans="1:8">
      <c r="A14" s="28">
        <v>6</v>
      </c>
      <c r="B14" s="29" t="s">
        <v>41</v>
      </c>
      <c r="C14" s="30" t="s">
        <v>42</v>
      </c>
      <c r="D14" s="35">
        <v>12</v>
      </c>
      <c r="E14" s="35" t="s">
        <v>29</v>
      </c>
      <c r="F14" s="17"/>
      <c r="G14" s="17">
        <f t="shared" si="0"/>
        <v>0</v>
      </c>
      <c r="H14" s="18"/>
    </row>
    <row r="15" ht="35" customHeight="1" spans="1:8">
      <c r="A15" s="28">
        <v>7</v>
      </c>
      <c r="B15" s="29" t="s">
        <v>43</v>
      </c>
      <c r="C15" s="36" t="s">
        <v>44</v>
      </c>
      <c r="D15" s="35">
        <v>12</v>
      </c>
      <c r="E15" s="35" t="s">
        <v>45</v>
      </c>
      <c r="F15" s="17"/>
      <c r="G15" s="17">
        <f t="shared" si="0"/>
        <v>0</v>
      </c>
      <c r="H15" s="18"/>
    </row>
    <row r="16" ht="25" customHeight="1" spans="1:8">
      <c r="A16" s="28">
        <v>8</v>
      </c>
      <c r="B16" s="29" t="s">
        <v>46</v>
      </c>
      <c r="C16" s="36" t="s">
        <v>47</v>
      </c>
      <c r="D16" s="35">
        <v>1</v>
      </c>
      <c r="E16" s="35" t="s">
        <v>36</v>
      </c>
      <c r="F16" s="17"/>
      <c r="G16" s="17">
        <f t="shared" si="0"/>
        <v>0</v>
      </c>
      <c r="H16" s="18"/>
    </row>
    <row r="17" ht="35" customHeight="1" spans="1:8">
      <c r="A17" s="28">
        <v>9</v>
      </c>
      <c r="B17" s="29" t="s">
        <v>48</v>
      </c>
      <c r="C17" s="37" t="s">
        <v>49</v>
      </c>
      <c r="D17" s="35">
        <v>1</v>
      </c>
      <c r="E17" s="35" t="s">
        <v>36</v>
      </c>
      <c r="F17" s="17"/>
      <c r="G17" s="17">
        <f t="shared" si="0"/>
        <v>0</v>
      </c>
      <c r="H17" s="18"/>
    </row>
    <row r="18" ht="24" customHeight="1" spans="1:8">
      <c r="A18" s="38" t="s">
        <v>50</v>
      </c>
      <c r="B18" s="39"/>
      <c r="C18" s="39"/>
      <c r="D18" s="39"/>
      <c r="E18" s="39"/>
      <c r="F18" s="17"/>
      <c r="G18" s="40">
        <f>SUM(G6:G17)</f>
        <v>0</v>
      </c>
      <c r="H18" s="41"/>
    </row>
    <row r="19" ht="77" customHeight="1" spans="1:8">
      <c r="A19" s="42" t="s">
        <v>51</v>
      </c>
      <c r="B19" s="43"/>
      <c r="C19" s="43"/>
      <c r="D19" s="43"/>
      <c r="E19" s="43"/>
      <c r="F19" s="44"/>
      <c r="G19" s="44"/>
      <c r="H19" s="45"/>
    </row>
  </sheetData>
  <mergeCells count="26">
    <mergeCell ref="A1:H1"/>
    <mergeCell ref="A2:H2"/>
    <mergeCell ref="A3:H3"/>
    <mergeCell ref="F4:G4"/>
    <mergeCell ref="A18:E18"/>
    <mergeCell ref="A19:H19"/>
    <mergeCell ref="A4:A5"/>
    <mergeCell ref="A8:A10"/>
    <mergeCell ref="A11:A12"/>
    <mergeCell ref="B4:B5"/>
    <mergeCell ref="B8:B10"/>
    <mergeCell ref="B11:B12"/>
    <mergeCell ref="C4:C5"/>
    <mergeCell ref="D4:D5"/>
    <mergeCell ref="D8:D10"/>
    <mergeCell ref="D11:D12"/>
    <mergeCell ref="E4:E5"/>
    <mergeCell ref="E8:E10"/>
    <mergeCell ref="E11:E12"/>
    <mergeCell ref="F8:F10"/>
    <mergeCell ref="F11:F12"/>
    <mergeCell ref="G8:G10"/>
    <mergeCell ref="G11:G12"/>
    <mergeCell ref="H4:H5"/>
    <mergeCell ref="H8:H10"/>
    <mergeCell ref="H11:H12"/>
  </mergeCells>
  <printOptions horizontalCentered="1"/>
  <pageMargins left="0.700694444444445" right="0.700694444444445" top="0.751388888888889" bottom="0.751388888888889" header="0.298611111111111" footer="0.298611111111111"/>
  <pageSetup paperSize="1" scale="71" orientation="landscape" useFirstPageNumber="1" horizontalDpi="600"/>
  <headerFoot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19"/>
  <sheetViews>
    <sheetView showGridLines="0" view="pageBreakPreview" zoomScaleNormal="100" workbookViewId="0">
      <selection activeCell="A3" sqref="A3:H3"/>
    </sheetView>
  </sheetViews>
  <sheetFormatPr defaultColWidth="8.83333333333333" defaultRowHeight="14" customHeight="1"/>
  <cols>
    <col min="1" max="1" width="5.175" style="1" customWidth="1"/>
    <col min="2" max="2" width="14.85" style="1" customWidth="1"/>
    <col min="3" max="3" width="49.6333333333333" style="2" customWidth="1"/>
    <col min="4" max="4" width="5.175" style="3" customWidth="1"/>
    <col min="5" max="5" width="4.5" style="3" customWidth="1"/>
    <col min="6" max="6" width="11.1083333333333" style="3" customWidth="1"/>
    <col min="7" max="8" width="12.6333333333333" style="3" customWidth="1"/>
    <col min="9" max="251" width="8.85" style="1" customWidth="1"/>
    <col min="252" max="254" width="8.85"/>
  </cols>
  <sheetData>
    <row r="1" customFormat="1" ht="51" customHeight="1" spans="1:8">
      <c r="A1" s="4" t="s">
        <v>52</v>
      </c>
      <c r="B1" s="4"/>
      <c r="C1" s="4"/>
      <c r="D1" s="4"/>
      <c r="E1" s="4"/>
      <c r="F1" s="4"/>
      <c r="G1" s="4"/>
      <c r="H1" s="4"/>
    </row>
    <row r="2" customFormat="1" ht="27" customHeight="1" spans="1:247">
      <c r="A2" s="5" t="s">
        <v>15</v>
      </c>
      <c r="B2" s="5"/>
      <c r="C2" s="5"/>
      <c r="D2" s="5"/>
      <c r="E2" s="5"/>
      <c r="F2" s="5"/>
      <c r="G2" s="5"/>
      <c r="H2" s="5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</row>
    <row r="3" customFormat="1" ht="90" customHeight="1" spans="1:247">
      <c r="A3" s="6" t="s">
        <v>16</v>
      </c>
      <c r="B3" s="7"/>
      <c r="C3" s="7"/>
      <c r="D3" s="7"/>
      <c r="E3" s="7"/>
      <c r="F3" s="7"/>
      <c r="G3" s="7"/>
      <c r="H3" s="7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</row>
    <row r="4" ht="20" customHeight="1" spans="1:8">
      <c r="A4" s="8" t="s">
        <v>1</v>
      </c>
      <c r="B4" s="9" t="s">
        <v>17</v>
      </c>
      <c r="C4" s="10" t="s">
        <v>18</v>
      </c>
      <c r="D4" s="9" t="s">
        <v>19</v>
      </c>
      <c r="E4" s="9" t="s">
        <v>20</v>
      </c>
      <c r="F4" s="11" t="s">
        <v>21</v>
      </c>
      <c r="G4" s="11"/>
      <c r="H4" s="12" t="s">
        <v>5</v>
      </c>
    </row>
    <row r="5" ht="20" customHeight="1" spans="1:8">
      <c r="A5" s="8"/>
      <c r="B5" s="9"/>
      <c r="C5" s="10"/>
      <c r="D5" s="9"/>
      <c r="E5" s="9"/>
      <c r="F5" s="13" t="s">
        <v>22</v>
      </c>
      <c r="G5" s="13" t="s">
        <v>23</v>
      </c>
      <c r="H5" s="12"/>
    </row>
    <row r="6" ht="24" customHeight="1" spans="1:8">
      <c r="A6" s="14">
        <v>1</v>
      </c>
      <c r="B6" s="15" t="s">
        <v>53</v>
      </c>
      <c r="C6" s="16" t="s">
        <v>54</v>
      </c>
      <c r="D6" s="15">
        <v>1</v>
      </c>
      <c r="E6" s="15" t="s">
        <v>36</v>
      </c>
      <c r="F6" s="17"/>
      <c r="G6" s="17">
        <f>+D6*F6</f>
        <v>0</v>
      </c>
      <c r="H6" s="18"/>
    </row>
    <row r="7" ht="36" customHeight="1" spans="1:8">
      <c r="A7" s="14">
        <v>2</v>
      </c>
      <c r="B7" s="15" t="s">
        <v>55</v>
      </c>
      <c r="C7" s="16" t="s">
        <v>56</v>
      </c>
      <c r="D7" s="15">
        <v>48</v>
      </c>
      <c r="E7" s="15" t="s">
        <v>29</v>
      </c>
      <c r="F7" s="17"/>
      <c r="G7" s="17">
        <f t="shared" ref="G7:G16" si="0">+D7*F7</f>
        <v>0</v>
      </c>
      <c r="H7" s="18"/>
    </row>
    <row r="8" ht="35" customHeight="1" spans="1:8">
      <c r="A8" s="14">
        <v>3</v>
      </c>
      <c r="B8" s="15" t="s">
        <v>57</v>
      </c>
      <c r="C8" s="16" t="s">
        <v>58</v>
      </c>
      <c r="D8" s="15">
        <v>12</v>
      </c>
      <c r="E8" s="15" t="s">
        <v>59</v>
      </c>
      <c r="F8" s="17"/>
      <c r="G8" s="17">
        <f t="shared" si="0"/>
        <v>0</v>
      </c>
      <c r="H8" s="18"/>
    </row>
    <row r="9" ht="35" customHeight="1" spans="1:8">
      <c r="A9" s="14">
        <v>4</v>
      </c>
      <c r="B9" s="15" t="s">
        <v>60</v>
      </c>
      <c r="C9" s="16" t="s">
        <v>61</v>
      </c>
      <c r="D9" s="15">
        <v>12</v>
      </c>
      <c r="E9" s="15" t="s">
        <v>26</v>
      </c>
      <c r="F9" s="17"/>
      <c r="G9" s="17">
        <f t="shared" si="0"/>
        <v>0</v>
      </c>
      <c r="H9" s="18"/>
    </row>
    <row r="10" ht="51" customHeight="1" spans="1:8">
      <c r="A10" s="14">
        <v>5</v>
      </c>
      <c r="B10" s="15"/>
      <c r="C10" s="16" t="s">
        <v>62</v>
      </c>
      <c r="D10" s="15">
        <v>1</v>
      </c>
      <c r="E10" s="15" t="s">
        <v>36</v>
      </c>
      <c r="F10" s="17"/>
      <c r="G10" s="17">
        <f t="shared" si="0"/>
        <v>0</v>
      </c>
      <c r="H10" s="18"/>
    </row>
    <row r="11" ht="34" customHeight="1" spans="1:8">
      <c r="A11" s="14">
        <v>6</v>
      </c>
      <c r="B11" s="15"/>
      <c r="C11" s="16" t="s">
        <v>63</v>
      </c>
      <c r="D11" s="15">
        <v>1</v>
      </c>
      <c r="E11" s="15" t="s">
        <v>36</v>
      </c>
      <c r="F11" s="17"/>
      <c r="G11" s="17">
        <f t="shared" si="0"/>
        <v>0</v>
      </c>
      <c r="H11" s="18"/>
    </row>
    <row r="12" ht="36" customHeight="1" spans="1:8">
      <c r="A12" s="14">
        <v>7</v>
      </c>
      <c r="B12" s="15"/>
      <c r="C12" s="16" t="s">
        <v>64</v>
      </c>
      <c r="D12" s="15">
        <v>1</v>
      </c>
      <c r="E12" s="15" t="s">
        <v>36</v>
      </c>
      <c r="F12" s="17"/>
      <c r="G12" s="17">
        <f t="shared" si="0"/>
        <v>0</v>
      </c>
      <c r="H12" s="18"/>
    </row>
    <row r="13" ht="49" customHeight="1" spans="1:8">
      <c r="A13" s="14">
        <v>8</v>
      </c>
      <c r="B13" s="15"/>
      <c r="C13" s="16" t="s">
        <v>65</v>
      </c>
      <c r="D13" s="15">
        <v>1</v>
      </c>
      <c r="E13" s="15" t="s">
        <v>36</v>
      </c>
      <c r="F13" s="17"/>
      <c r="G13" s="17">
        <f t="shared" si="0"/>
        <v>0</v>
      </c>
      <c r="H13" s="18"/>
    </row>
    <row r="14" ht="73" customHeight="1" spans="1:8">
      <c r="A14" s="14">
        <v>9</v>
      </c>
      <c r="B14" s="15" t="s">
        <v>66</v>
      </c>
      <c r="C14" s="16" t="s">
        <v>67</v>
      </c>
      <c r="D14" s="15">
        <v>1</v>
      </c>
      <c r="E14" s="15" t="s">
        <v>36</v>
      </c>
      <c r="F14" s="17"/>
      <c r="G14" s="17">
        <f t="shared" si="0"/>
        <v>0</v>
      </c>
      <c r="H14" s="18"/>
    </row>
    <row r="15" ht="34" customHeight="1" spans="1:8">
      <c r="A15" s="14">
        <v>10</v>
      </c>
      <c r="B15" s="15"/>
      <c r="C15" s="16" t="s">
        <v>68</v>
      </c>
      <c r="D15" s="15">
        <v>1</v>
      </c>
      <c r="E15" s="15" t="s">
        <v>36</v>
      </c>
      <c r="F15" s="19"/>
      <c r="G15" s="17">
        <f t="shared" si="0"/>
        <v>0</v>
      </c>
      <c r="H15" s="18"/>
    </row>
    <row r="16" ht="30" customHeight="1" spans="1:8">
      <c r="A16" s="14">
        <v>11</v>
      </c>
      <c r="B16" s="15" t="s">
        <v>69</v>
      </c>
      <c r="C16" s="16" t="s">
        <v>70</v>
      </c>
      <c r="D16" s="15">
        <v>12</v>
      </c>
      <c r="E16" s="15" t="s">
        <v>26</v>
      </c>
      <c r="F16" s="17"/>
      <c r="G16" s="17">
        <f t="shared" si="0"/>
        <v>0</v>
      </c>
      <c r="H16" s="18"/>
    </row>
    <row r="17" ht="21" customHeight="1" spans="1:8">
      <c r="A17" s="14"/>
      <c r="B17" s="15"/>
      <c r="C17" s="20" t="s">
        <v>71</v>
      </c>
      <c r="D17" s="15"/>
      <c r="E17" s="15"/>
      <c r="F17" s="17"/>
      <c r="G17" s="17"/>
      <c r="H17" s="18"/>
    </row>
    <row r="18" ht="30" customHeight="1" spans="1:8">
      <c r="A18" s="8" t="s">
        <v>50</v>
      </c>
      <c r="B18" s="9"/>
      <c r="C18" s="10"/>
      <c r="D18" s="9"/>
      <c r="E18" s="9"/>
      <c r="F18" s="17"/>
      <c r="G18" s="21">
        <f>SUM(G6:G17)</f>
        <v>0</v>
      </c>
      <c r="H18" s="22"/>
    </row>
    <row r="19" ht="67" customHeight="1" spans="1:8">
      <c r="A19" s="23" t="s">
        <v>72</v>
      </c>
      <c r="B19" s="24"/>
      <c r="C19" s="24"/>
      <c r="D19" s="25"/>
      <c r="E19" s="25"/>
      <c r="F19" s="25"/>
      <c r="G19" s="25"/>
      <c r="H19" s="26"/>
    </row>
  </sheetData>
  <mergeCells count="21">
    <mergeCell ref="A1:H1"/>
    <mergeCell ref="A2:H2"/>
    <mergeCell ref="A3:H3"/>
    <mergeCell ref="F4:G4"/>
    <mergeCell ref="A18:E18"/>
    <mergeCell ref="A19:H19"/>
    <mergeCell ref="A4:A5"/>
    <mergeCell ref="A16:A17"/>
    <mergeCell ref="B4:B5"/>
    <mergeCell ref="B9:B13"/>
    <mergeCell ref="B14:B15"/>
    <mergeCell ref="B16:B17"/>
    <mergeCell ref="C4:C5"/>
    <mergeCell ref="D4:D5"/>
    <mergeCell ref="D16:D17"/>
    <mergeCell ref="E4:E5"/>
    <mergeCell ref="E16:E17"/>
    <mergeCell ref="F16:F17"/>
    <mergeCell ref="G16:G17"/>
    <mergeCell ref="H4:H5"/>
    <mergeCell ref="H16:H17"/>
  </mergeCells>
  <printOptions horizontalCentered="1"/>
  <pageMargins left="0.700694444444445" right="0.700694444444445" top="0.751388888888889" bottom="0.751388888888889" header="0.298611111111111" footer="0.298611111111111"/>
  <pageSetup paperSize="1" scale="67" orientation="landscape" useFirstPageNumber="1" horizontalDpi="600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汇总表</vt:lpstr>
      <vt:lpstr>小红书</vt:lpstr>
      <vt:lpstr>微信公众号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</cp:lastModifiedBy>
  <dcterms:created xsi:type="dcterms:W3CDTF">2024-09-18T10:07:00Z</dcterms:created>
  <dcterms:modified xsi:type="dcterms:W3CDTF">2024-10-28T11:34:27Z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D67C268C552E40489E09114A22F96D1D_13</vt:lpwstr>
  </property>
  <property fmtid="{D5CDD505-2E9C-101B-9397-08002B2CF9AE}" pid="3" name="KSOProductBuildVer">
    <vt:lpwstr>2052-12.1.0.18608</vt:lpwstr>
  </property>
</Properties>
</file>