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660" windowHeight="11700" firstSheet="1" activeTab="1"/>
  </bookViews>
  <sheets>
    <sheet name="汇总表" sheetId="2" r:id="rId1"/>
    <sheet name="集团视频号采购" sheetId="1" r:id="rId2"/>
  </sheets>
  <definedNames>
    <definedName name="_xlnm.Print_Area" localSheetId="1">集团视频号采购!$A$1:$H$16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<sst xmlns="http://schemas.openxmlformats.org/spreadsheetml/2006/main" count="43" uniqueCount="39">
  <si>
    <t>龙华建设2025-2026年度视频号运营服务报价汇总表</t>
  </si>
  <si>
    <t>序号</t>
  </si>
  <si>
    <t>项目名称</t>
  </si>
  <si>
    <t>投标上限总价（元）</t>
  </si>
  <si>
    <t>投标报价总价（元）</t>
  </si>
  <si>
    <t>备注</t>
  </si>
  <si>
    <t>视频号运营服务</t>
  </si>
  <si>
    <r>
      <rPr>
        <b/>
        <sz val="11"/>
        <color theme="1"/>
        <rFont val="宋体"/>
        <charset val="134"/>
      </rPr>
      <t>备注</t>
    </r>
    <r>
      <rPr>
        <sz val="11"/>
        <color theme="1"/>
        <rFont val="宋体"/>
        <charset val="134"/>
      </rPr>
      <t>：
投标报价总价=Σ各项清单工程量*对应清单投标单价。
报价方式：投标人自主填报清单综合单价，并汇总计算投标报价总价，最终填报的投标报价总价不得超过投标上限总价。
本次投标所有投标报价均为</t>
    </r>
    <r>
      <rPr>
        <b/>
        <sz val="11"/>
        <color theme="1"/>
        <rFont val="宋体"/>
        <charset val="134"/>
      </rPr>
      <t>含税价</t>
    </r>
    <r>
      <rPr>
        <sz val="11"/>
        <color theme="1"/>
        <rFont val="宋体"/>
        <charset val="134"/>
      </rPr>
      <t xml:space="preserve">。合同签订后，中标人每次请款需按要求提供6%增值税专用发票。投标人不得以任何理由拒绝提供，否则视为违约，招标人有权暂停付款、追究其违约责任或解除合同。
</t>
    </r>
    <r>
      <rPr>
        <b/>
        <sz val="11"/>
        <color theme="1"/>
        <rFont val="宋体"/>
        <charset val="134"/>
      </rPr>
      <t>说明</t>
    </r>
    <r>
      <rPr>
        <sz val="11"/>
        <color theme="1"/>
        <rFont val="宋体"/>
        <charset val="134"/>
      </rPr>
      <t>：
含媒体宣发、集团视频号的日常运营、视频档案整理、日常宣传协同、专人专项服务、培训服务</t>
    </r>
    <r>
      <rPr>
        <sz val="11"/>
        <rFont val="宋体"/>
        <charset val="134"/>
      </rPr>
      <t>、</t>
    </r>
    <r>
      <rPr>
        <sz val="11"/>
        <color theme="1"/>
        <rFont val="宋体"/>
        <charset val="134"/>
      </rPr>
      <t>税金等投标方为完成本次采购可能发生的一切相关费用。</t>
    </r>
  </si>
  <si>
    <t>备注：请投标人严格按照本清单编制投标书，本清单格式不得更改；</t>
  </si>
  <si>
    <t xml:space="preserve">    </t>
  </si>
  <si>
    <r>
      <rPr>
        <sz val="11"/>
        <color rgb="FF000000"/>
        <rFont val="宋体"/>
        <charset val="134"/>
      </rPr>
      <t>投标人代表签字</t>
    </r>
    <r>
      <rPr>
        <sz val="11"/>
        <color rgb="FF000000"/>
        <rFont val="Times New Roman"/>
        <charset val="134"/>
      </rPr>
      <t>:</t>
    </r>
  </si>
  <si>
    <t>投标单位盖章:</t>
  </si>
  <si>
    <t>龙华建设2025-2026年度视频号运营服务采购清单</t>
  </si>
  <si>
    <t>投标报价要求:</t>
  </si>
  <si>
    <r>
      <rPr>
        <sz val="12"/>
        <color rgb="FF000000"/>
        <rFont val="宋体"/>
        <charset val="134"/>
      </rPr>
      <t>1.本工程采用人民币报价，报价均保留至小数点后2位；请投标人自行复核清单表格公式，如存在单价与合价不符，以价低者为准，中标后不予以修改；                                                                                                                              
2.清单须按格式要求进行填报，报价总金额需满足招标要求，不得超过投标上限价；                                                                                               
3.报价包括但不限于：媒体宣发、集团视频号的日常运营、视频档案整理、日常宣传协同、专人专项服务、培训服务、税费等投标方自行认为有可能发生等的一切费用；</t>
    </r>
    <r>
      <rPr>
        <b/>
        <sz val="12"/>
        <color rgb="FF000000"/>
        <rFont val="宋体"/>
        <charset val="134"/>
      </rPr>
      <t xml:space="preserve">
4.本次投标所有投标报价均为含税价。合同签订后，中标人每次请款需按要求提供6%增值税专用发票。投标人不得以任何理由拒绝提供，否则视为违约，招标人有权暂停付款、追究其违约责任或解除合同。</t>
    </r>
  </si>
  <si>
    <t>招采清单（视频号运营服务采购）</t>
  </si>
  <si>
    <t>服务项目</t>
  </si>
  <si>
    <t>项目详情</t>
  </si>
  <si>
    <t>数量</t>
  </si>
  <si>
    <t>单位</t>
  </si>
  <si>
    <t>投标报价（含税）</t>
  </si>
  <si>
    <t>单价
（元/月）</t>
  </si>
  <si>
    <t>合价
(元）</t>
  </si>
  <si>
    <t>媒体服务</t>
  </si>
  <si>
    <t>在羊城晚报、南方都市报、深圳特区报、深圳商报、晶报、深圳晚报、深圳新闻网、奥一网等以上平台予以传播发布集团相关原创视频不少于12个。同时，结合视频内容，配合集团撰写原创深度稿件不少于12篇，内容发布于以上平台。</t>
  </si>
  <si>
    <t>年</t>
  </si>
  <si>
    <t>视频号日常运营</t>
  </si>
  <si>
    <t>结合集团重点推进项目，每月开展原创视频内容策划及拍摄不少于2次</t>
  </si>
  <si>
    <t>提高帐号关注度与知名度，确保粉丝量年增长数不少于2万</t>
  </si>
  <si>
    <t>每季度阅读量超过1万的视频不少于3个</t>
  </si>
  <si>
    <t>专人专项服务</t>
  </si>
  <si>
    <r>
      <rPr>
        <b/>
        <sz val="11"/>
        <rFont val="宋体"/>
        <charset val="134"/>
      </rPr>
      <t>建立专业运营团队：</t>
    </r>
    <r>
      <rPr>
        <sz val="11"/>
        <rFont val="宋体"/>
        <charset val="134"/>
      </rPr>
      <t>团队不少于4人，均为专业在职人员，每周安排专人于集团办公场地召开与集团宣传工作相关人员碰头会议</t>
    </r>
  </si>
  <si>
    <r>
      <rPr>
        <b/>
        <sz val="11"/>
        <rFont val="宋体"/>
        <charset val="134"/>
      </rPr>
      <t>视频档案整理：</t>
    </r>
    <r>
      <rPr>
        <sz val="11"/>
        <rFont val="宋体"/>
        <charset val="134"/>
      </rPr>
      <t>整理和搜集各部门视频素材，定期对对视频素材进行移交归档</t>
    </r>
  </si>
  <si>
    <r>
      <rPr>
        <b/>
        <sz val="11"/>
        <rFont val="宋体"/>
        <charset val="134"/>
      </rPr>
      <t>日常宣传协同：</t>
    </r>
    <r>
      <rPr>
        <sz val="11"/>
        <rFont val="宋体"/>
        <charset val="134"/>
      </rPr>
      <t>对由集团主办或参与的重要活动，做好摄影摄像记录等。</t>
    </r>
  </si>
  <si>
    <t>培训服务</t>
  </si>
  <si>
    <t>为集团提供新媒体相关能力培训一次，并提供必要的咨询答疑服务</t>
  </si>
  <si>
    <t>次</t>
  </si>
  <si>
    <t>合计</t>
  </si>
  <si>
    <r>
      <rPr>
        <b/>
        <sz val="11"/>
        <color rgb="FF000000"/>
        <rFont val="宋体"/>
        <charset val="134"/>
      </rPr>
      <t>*以上报价，需包含</t>
    </r>
    <r>
      <rPr>
        <b/>
        <sz val="11"/>
        <color rgb="FFFF0000"/>
        <rFont val="宋体"/>
        <charset val="134"/>
      </rPr>
      <t>6%</t>
    </r>
    <r>
      <rPr>
        <b/>
        <sz val="11"/>
        <color rgb="FF000000"/>
        <rFont val="宋体"/>
        <charset val="134"/>
      </rPr>
      <t>增值税（为集团提供增值税专用发票）。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</si>
</sst>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41">
    <font>
      <sz val="11"/>
      <color indexed="8"/>
      <name val="等线"/>
      <charset val="134"/>
    </font>
    <font>
      <b/>
      <sz val="16"/>
      <color indexed="8"/>
      <name val="宋体"/>
      <charset val="134"/>
    </font>
    <font>
      <b/>
      <sz val="14"/>
      <color indexed="8"/>
      <name val="宋体"/>
      <charset val="134"/>
    </font>
    <font>
      <sz val="12"/>
      <color rgb="FF000000"/>
      <name val="宋体"/>
      <charset val="134"/>
    </font>
    <font>
      <sz val="12"/>
      <color indexed="8"/>
      <name val="宋体"/>
      <charset val="134"/>
    </font>
    <font>
      <b/>
      <sz val="11"/>
      <color rgb="FF000000"/>
      <name val="宋体"/>
      <charset val="134"/>
    </font>
    <font>
      <sz val="11"/>
      <color rgb="FF000000"/>
      <name val="宋体"/>
      <charset val="134"/>
    </font>
    <font>
      <b/>
      <sz val="12"/>
      <name val="宋体"/>
      <charset val="134"/>
    </font>
    <font>
      <sz val="11"/>
      <name val="宋体"/>
      <charset val="134"/>
    </font>
    <font>
      <b/>
      <sz val="11"/>
      <name val="宋体"/>
      <charset val="134"/>
    </font>
    <font>
      <b/>
      <sz val="11"/>
      <color indexed="8"/>
      <name val="宋体"/>
      <charset val="134"/>
    </font>
    <font>
      <sz val="11"/>
      <color indexed="8"/>
      <name val="宋体"/>
      <charset val="134"/>
    </font>
    <font>
      <sz val="11"/>
      <color theme="1"/>
      <name val="Helvetica Neue"/>
      <charset val="134"/>
      <scheme val="minor"/>
    </font>
    <font>
      <b/>
      <sz val="18"/>
      <color theme="1"/>
      <name val="宋体"/>
      <charset val="134"/>
    </font>
    <font>
      <b/>
      <sz val="12"/>
      <color theme="1"/>
      <name val="宋体"/>
      <charset val="134"/>
    </font>
    <font>
      <sz val="11"/>
      <color theme="1"/>
      <name val="宋体"/>
      <charset val="134"/>
    </font>
    <font>
      <sz val="10"/>
      <color rgb="FF000000"/>
      <name val="宋体"/>
      <charset val="134"/>
    </font>
    <font>
      <b/>
      <sz val="11"/>
      <color theme="1"/>
      <name val="宋体"/>
      <charset val="134"/>
    </font>
    <font>
      <sz val="10"/>
      <color theme="1"/>
      <name val="Helvetica Neue"/>
      <charset val="134"/>
      <scheme val="minor"/>
    </font>
    <font>
      <u/>
      <sz val="11"/>
      <color rgb="FF0000FF"/>
      <name val="Helvetica Neue"/>
      <charset val="0"/>
      <scheme val="minor"/>
    </font>
    <font>
      <u/>
      <sz val="11"/>
      <color rgb="FF800080"/>
      <name val="Helvetica Neue"/>
      <charset val="0"/>
      <scheme val="minor"/>
    </font>
    <font>
      <sz val="11"/>
      <color rgb="FFFF0000"/>
      <name val="Helvetica Neue"/>
      <charset val="0"/>
      <scheme val="minor"/>
    </font>
    <font>
      <b/>
      <sz val="18"/>
      <color theme="3"/>
      <name val="Helvetica Neue"/>
      <charset val="134"/>
      <scheme val="minor"/>
    </font>
    <font>
      <i/>
      <sz val="11"/>
      <color rgb="FF7F7F7F"/>
      <name val="Helvetica Neue"/>
      <charset val="0"/>
      <scheme val="minor"/>
    </font>
    <font>
      <b/>
      <sz val="15"/>
      <color theme="3"/>
      <name val="Helvetica Neue"/>
      <charset val="134"/>
      <scheme val="minor"/>
    </font>
    <font>
      <b/>
      <sz val="13"/>
      <color theme="3"/>
      <name val="Helvetica Neue"/>
      <charset val="134"/>
      <scheme val="minor"/>
    </font>
    <font>
      <b/>
      <sz val="11"/>
      <color theme="3"/>
      <name val="Helvetica Neue"/>
      <charset val="134"/>
      <scheme val="minor"/>
    </font>
    <font>
      <sz val="11"/>
      <color rgb="FF3F3F76"/>
      <name val="Helvetica Neue"/>
      <charset val="0"/>
      <scheme val="minor"/>
    </font>
    <font>
      <b/>
      <sz val="11"/>
      <color rgb="FF3F3F3F"/>
      <name val="Helvetica Neue"/>
      <charset val="0"/>
      <scheme val="minor"/>
    </font>
    <font>
      <b/>
      <sz val="11"/>
      <color rgb="FFFA7D00"/>
      <name val="Helvetica Neue"/>
      <charset val="0"/>
      <scheme val="minor"/>
    </font>
    <font>
      <b/>
      <sz val="11"/>
      <color rgb="FFFFFFFF"/>
      <name val="Helvetica Neue"/>
      <charset val="0"/>
      <scheme val="minor"/>
    </font>
    <font>
      <sz val="11"/>
      <color rgb="FFFA7D00"/>
      <name val="Helvetica Neue"/>
      <charset val="0"/>
      <scheme val="minor"/>
    </font>
    <font>
      <b/>
      <sz val="11"/>
      <color theme="1"/>
      <name val="Helvetica Neue"/>
      <charset val="0"/>
      <scheme val="minor"/>
    </font>
    <font>
      <sz val="11"/>
      <color rgb="FF006100"/>
      <name val="Helvetica Neue"/>
      <charset val="0"/>
      <scheme val="minor"/>
    </font>
    <font>
      <sz val="11"/>
      <color rgb="FF9C0006"/>
      <name val="Helvetica Neue"/>
      <charset val="0"/>
      <scheme val="minor"/>
    </font>
    <font>
      <sz val="11"/>
      <color rgb="FF9C6500"/>
      <name val="Helvetica Neue"/>
      <charset val="0"/>
      <scheme val="minor"/>
    </font>
    <font>
      <sz val="11"/>
      <color theme="0"/>
      <name val="Helvetica Neue"/>
      <charset val="0"/>
      <scheme val="minor"/>
    </font>
    <font>
      <sz val="11"/>
      <color theme="1"/>
      <name val="Helvetica Neue"/>
      <charset val="0"/>
      <scheme val="minor"/>
    </font>
    <font>
      <sz val="11"/>
      <color rgb="FF000000"/>
      <name val="Times New Roman"/>
      <charset val="134"/>
    </font>
    <font>
      <b/>
      <sz val="12"/>
      <color rgb="FF000000"/>
      <name val="宋体"/>
      <charset val="134"/>
    </font>
    <font>
      <b/>
      <sz val="11"/>
      <color rgb="FFFF0000"/>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ill="0" applyBorder="0" applyProtection="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4" borderId="4"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6" fillId="0" borderId="0" applyNumberFormat="0" applyFill="0" applyBorder="0" applyAlignment="0" applyProtection="0">
      <alignment vertical="center"/>
    </xf>
    <xf numFmtId="0" fontId="27" fillId="5" borderId="7" applyNumberFormat="0" applyAlignment="0" applyProtection="0">
      <alignment vertical="center"/>
    </xf>
    <xf numFmtId="0" fontId="28" fillId="6" borderId="8" applyNumberFormat="0" applyAlignment="0" applyProtection="0">
      <alignment vertical="center"/>
    </xf>
    <xf numFmtId="0" fontId="29" fillId="6" borderId="7" applyNumberFormat="0" applyAlignment="0" applyProtection="0">
      <alignment vertical="center"/>
    </xf>
    <xf numFmtId="0" fontId="30" fillId="7" borderId="9" applyNumberFormat="0" applyAlignment="0" applyProtection="0">
      <alignment vertical="center"/>
    </xf>
    <xf numFmtId="0" fontId="31" fillId="0" borderId="10" applyNumberFormat="0" applyFill="0" applyAlignment="0" applyProtection="0">
      <alignment vertical="center"/>
    </xf>
    <xf numFmtId="0" fontId="32" fillId="0" borderId="11" applyNumberFormat="0" applyFill="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6" fillId="34" borderId="0" applyNumberFormat="0" applyBorder="0" applyAlignment="0" applyProtection="0">
      <alignment vertical="center"/>
    </xf>
  </cellStyleXfs>
  <cellXfs count="39">
    <xf numFmtId="0" fontId="0" fillId="0" borderId="0" xfId="0" applyFont="1" applyAlignment="1">
      <alignment vertical="center"/>
    </xf>
    <xf numFmtId="0" fontId="0" fillId="0" borderId="0" xfId="0" applyNumberFormat="1" applyFont="1" applyAlignment="1">
      <alignment horizontal="center" vertical="center"/>
    </xf>
    <xf numFmtId="0" fontId="0" fillId="0" borderId="0" xfId="0" applyNumberFormat="1" applyFont="1" applyAlignment="1">
      <alignment vertical="center" wrapText="1"/>
    </xf>
    <xf numFmtId="0" fontId="0" fillId="0" borderId="0" xfId="0" applyNumberFormat="1" applyFont="1" applyAlignment="1">
      <alignment vertical="center"/>
    </xf>
    <xf numFmtId="49"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left" vertical="center"/>
    </xf>
    <xf numFmtId="49" fontId="2"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justify" vertical="center" wrapText="1"/>
    </xf>
    <xf numFmtId="49" fontId="4" fillId="2" borderId="1" xfId="0" applyNumberFormat="1" applyFont="1" applyFill="1" applyBorder="1" applyAlignment="1">
      <alignment horizontal="justify" vertical="center" wrapText="1"/>
    </xf>
    <xf numFmtId="49" fontId="4" fillId="2" borderId="1" xfId="0" applyNumberFormat="1" applyFont="1" applyFill="1" applyBorder="1" applyAlignment="1">
      <alignment horizontal="justify" vertical="center"/>
    </xf>
    <xf numFmtId="49" fontId="5" fillId="2" borderId="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176" fontId="7" fillId="0" borderId="1" xfId="0" applyNumberFormat="1" applyFont="1" applyBorder="1" applyAlignment="1">
      <alignment horizontal="center" vertical="center" wrapText="1"/>
    </xf>
    <xf numFmtId="0" fontId="8" fillId="3" borderId="1" xfId="0" applyNumberFormat="1" applyFont="1" applyFill="1" applyBorder="1" applyAlignment="1">
      <alignment horizontal="center" vertical="center"/>
    </xf>
    <xf numFmtId="49" fontId="9"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left" vertical="center" wrapText="1"/>
    </xf>
    <xf numFmtId="0" fontId="8" fillId="3" borderId="1" xfId="0" applyNumberFormat="1" applyFont="1" applyFill="1" applyBorder="1" applyAlignment="1" applyProtection="1">
      <alignment horizontal="center" vertical="center"/>
    </xf>
    <xf numFmtId="49" fontId="8" fillId="3" borderId="1" xfId="0" applyNumberFormat="1" applyFont="1" applyFill="1" applyBorder="1" applyAlignment="1">
      <alignment vertical="center" wrapText="1"/>
    </xf>
    <xf numFmtId="49" fontId="9" fillId="3" borderId="1" xfId="0" applyNumberFormat="1" applyFont="1" applyFill="1" applyBorder="1" applyAlignment="1">
      <alignment horizontal="left" vertical="center" wrapText="1"/>
    </xf>
    <xf numFmtId="49" fontId="9" fillId="3" borderId="1" xfId="0" applyNumberFormat="1" applyFont="1" applyFill="1" applyBorder="1" applyAlignment="1">
      <alignment vertical="center" wrapText="1"/>
    </xf>
    <xf numFmtId="0" fontId="8" fillId="3" borderId="1" xfId="0" applyNumberFormat="1" applyFont="1" applyFill="1" applyBorder="1" applyAlignment="1" applyProtection="1">
      <alignment horizontal="center" vertical="center" wrapText="1"/>
    </xf>
    <xf numFmtId="49" fontId="10" fillId="2" borderId="1" xfId="0" applyNumberFormat="1" applyFont="1" applyFill="1" applyBorder="1" applyAlignment="1">
      <alignment horizontal="center" vertical="center"/>
    </xf>
    <xf numFmtId="49" fontId="5" fillId="2" borderId="1" xfId="0" applyNumberFormat="1" applyFont="1" applyFill="1" applyBorder="1" applyAlignment="1">
      <alignment horizontal="left" vertical="center" wrapText="1"/>
    </xf>
    <xf numFmtId="49" fontId="6" fillId="2" borderId="3" xfId="0" applyNumberFormat="1" applyFont="1" applyFill="1" applyBorder="1" applyAlignment="1">
      <alignment horizontal="left" vertical="center" wrapText="1"/>
    </xf>
    <xf numFmtId="177" fontId="11" fillId="3" borderId="1" xfId="0" applyNumberFormat="1" applyFont="1" applyFill="1" applyBorder="1" applyAlignment="1">
      <alignment horizontal="center" vertical="center"/>
    </xf>
    <xf numFmtId="177" fontId="10" fillId="3" borderId="1" xfId="0" applyNumberFormat="1" applyFont="1" applyFill="1" applyBorder="1" applyAlignment="1">
      <alignment horizontal="center" vertical="center"/>
    </xf>
    <xf numFmtId="0" fontId="12" fillId="0" borderId="0" xfId="0" applyNumberFormat="1" applyFont="1" applyFill="1" applyBorder="1" applyAlignment="1" applyProtection="1">
      <alignment vertical="center"/>
    </xf>
    <xf numFmtId="0" fontId="13" fillId="0" borderId="0" xfId="0" applyNumberFormat="1" applyFont="1" applyFill="1" applyBorder="1" applyAlignment="1" applyProtection="1">
      <alignment horizontal="center" vertical="center"/>
    </xf>
    <xf numFmtId="0" fontId="14" fillId="0" borderId="1" xfId="0" applyNumberFormat="1" applyFont="1" applyFill="1" applyBorder="1" applyAlignment="1" applyProtection="1">
      <alignment horizontal="center" vertical="center" wrapText="1"/>
    </xf>
    <xf numFmtId="0" fontId="15" fillId="0" borderId="1" xfId="0" applyNumberFormat="1" applyFont="1" applyFill="1" applyBorder="1" applyAlignment="1" applyProtection="1">
      <alignment horizontal="center" vertical="center"/>
    </xf>
    <xf numFmtId="43" fontId="15" fillId="0" borderId="1" xfId="0" applyNumberFormat="1" applyFont="1" applyFill="1" applyBorder="1" applyAlignment="1" applyProtection="1">
      <alignment horizontal="center" vertical="center"/>
    </xf>
    <xf numFmtId="0" fontId="16" fillId="0" borderId="0" xfId="0" applyFont="1" applyAlignment="1"/>
    <xf numFmtId="0" fontId="16" fillId="0" borderId="0" xfId="0" applyFont="1" applyAlignment="1">
      <alignment vertical="center" wrapText="1"/>
    </xf>
    <xf numFmtId="0" fontId="6" fillId="0" borderId="0" xfId="0" applyFont="1">
      <alignment vertical="center"/>
    </xf>
    <xf numFmtId="0" fontId="6" fillId="0" borderId="0" xfId="0" applyFont="1" applyAlignment="1"/>
    <xf numFmtId="0" fontId="6" fillId="0" borderId="0" xfId="0" applyFont="1" applyAlignment="1">
      <alignment horizontal="center" vertical="center"/>
    </xf>
    <xf numFmtId="0" fontId="17" fillId="0" borderId="1"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colors>
    <indexedColors>
      <rgbColor rgb="00000000"/>
      <rgbColor rgb="00FFFFFF"/>
      <rgbColor rgb="00FF0000"/>
      <rgbColor rgb="0000FF00"/>
      <rgbColor rgb="000000FF"/>
      <rgbColor rgb="00FFFF00"/>
      <rgbColor rgb="00FF00FF"/>
      <rgbColor rgb="0000FFFF"/>
      <rgbColor rgb="00000000"/>
      <rgbColor rgb="00FFFFFF"/>
      <rgbColor rgb="00AAAAAA"/>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主题​​">
      <a:majorFont>
        <a:latin typeface="Helvetica Neue"/>
        <a:ea typeface="Helvetica Neue"/>
        <a:cs typeface="Helvetica Neue"/>
      </a:majorFont>
      <a:minorFont>
        <a:latin typeface="Helvetica Neue"/>
        <a:ea typeface="Helvetica Neue"/>
        <a:cs typeface="Helvetica Neu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panose="02000503000000020004"/>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rgbClr val="FFFFFF"/>
        </a:lnRef>
        <a:fillRef idx="0">
          <a:srgbClr val="FFFFFF"/>
        </a:fillRef>
        <a:effectRef idx="0">
          <a:srgbClr val="FFFFFF"/>
        </a:effectRef>
        <a:fontRef idx="none"/>
      </a:style>
    </a:spDef>
    <a:lnDef>
      <a:spPr>
        <a:noFill/>
        <a:ln w="25400" cap="flat">
          <a:solidFill>
            <a:schemeClr val="accent1"/>
          </a:solidFill>
          <a:prstDash val="solid"/>
          <a:round/>
        </a:ln>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rgbClr val="FFFFFF"/>
        </a:lnRef>
        <a:fillRef idx="0">
          <a:srgbClr val="FFFFFF"/>
        </a:fillRef>
        <a:effectRef idx="0">
          <a:srgbClr val="FFFFFF"/>
        </a:effectRef>
        <a:fontRef idx="none"/>
      </a:style>
    </a:lnDef>
    <a:txDef>
      <a:spPr>
        <a:noFill/>
        <a:ln w="12700" cap="flat">
          <a:noFill/>
          <a:miter lim="400000"/>
        </a:ln>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panose="02000503000000020004"/>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rgbClr val="FFFFFF"/>
        </a:lnRef>
        <a:fillRef idx="0">
          <a:srgbClr val="FFFFFF"/>
        </a:fillRef>
        <a:effectRef idx="0">
          <a:srgbClr val="FFFFFF"/>
        </a:effectRef>
        <a:fontRef idx="none"/>
      </a:style>
    </a:tx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view="pageBreakPreview" zoomScaleNormal="100" topLeftCell="A2" workbookViewId="0">
      <selection activeCell="D3" sqref="D3"/>
    </sheetView>
  </sheetViews>
  <sheetFormatPr defaultColWidth="9" defaultRowHeight="16.8" outlineLevelCol="4"/>
  <cols>
    <col min="1" max="1" width="4.875" style="27" customWidth="1"/>
    <col min="2" max="2" width="16.5" style="27" customWidth="1"/>
    <col min="3" max="3" width="16.625" style="27" customWidth="1"/>
    <col min="4" max="4" width="17.625" style="27" customWidth="1"/>
    <col min="5" max="5" width="47.375" style="27" customWidth="1"/>
    <col min="6" max="16384" width="9" style="27"/>
  </cols>
  <sheetData>
    <row r="1" s="27" customFormat="1" ht="44" customHeight="1" spans="1:5">
      <c r="A1" s="28" t="s">
        <v>0</v>
      </c>
      <c r="B1" s="28"/>
      <c r="C1" s="28"/>
      <c r="D1" s="28"/>
      <c r="E1" s="28"/>
    </row>
    <row r="2" s="27" customFormat="1" ht="43" customHeight="1" spans="1:5">
      <c r="A2" s="29" t="s">
        <v>1</v>
      </c>
      <c r="B2" s="29" t="s">
        <v>2</v>
      </c>
      <c r="C2" s="29" t="s">
        <v>3</v>
      </c>
      <c r="D2" s="29" t="s">
        <v>4</v>
      </c>
      <c r="E2" s="29" t="s">
        <v>5</v>
      </c>
    </row>
    <row r="3" s="27" customFormat="1" ht="195" customHeight="1" spans="1:5">
      <c r="A3" s="30">
        <v>1</v>
      </c>
      <c r="B3" s="30" t="s">
        <v>6</v>
      </c>
      <c r="C3" s="31">
        <v>150000</v>
      </c>
      <c r="D3" s="31">
        <f>集团视频号采购!G15</f>
        <v>0</v>
      </c>
      <c r="E3" s="37" t="s">
        <v>7</v>
      </c>
    </row>
    <row r="4" s="27" customFormat="1" spans="1:5">
      <c r="A4" s="32"/>
      <c r="B4" s="32"/>
      <c r="C4" s="32"/>
      <c r="D4" s="32"/>
      <c r="E4" s="32"/>
    </row>
    <row r="5" s="27" customFormat="1" spans="1:5">
      <c r="A5" s="33" t="s">
        <v>8</v>
      </c>
      <c r="B5" s="33"/>
      <c r="C5" s="33"/>
      <c r="D5" s="33"/>
      <c r="E5" s="33"/>
    </row>
    <row r="6" s="27" customFormat="1" spans="1:5">
      <c r="A6" s="34" t="s">
        <v>9</v>
      </c>
      <c r="B6" s="34"/>
      <c r="C6" s="34"/>
      <c r="D6" s="34"/>
      <c r="E6" s="32"/>
    </row>
    <row r="7" s="27" customFormat="1" ht="17" spans="1:5">
      <c r="A7" s="34"/>
      <c r="B7" s="35" t="s">
        <v>10</v>
      </c>
      <c r="C7" s="35"/>
      <c r="D7" s="36"/>
      <c r="E7" s="32"/>
    </row>
    <row r="8" s="27" customFormat="1" spans="1:5">
      <c r="A8" s="34"/>
      <c r="B8" s="35"/>
      <c r="C8" s="35"/>
      <c r="D8" s="36"/>
      <c r="E8" s="32"/>
    </row>
    <row r="9" s="27" customFormat="1" spans="1:5">
      <c r="A9" s="34"/>
      <c r="B9" s="35" t="s">
        <v>11</v>
      </c>
      <c r="C9" s="35"/>
      <c r="D9" s="36"/>
      <c r="E9" s="32"/>
    </row>
    <row r="17" s="27" customFormat="1" spans="5:5">
      <c r="E17" s="38"/>
    </row>
  </sheetData>
  <mergeCells count="3">
    <mergeCell ref="A1:E1"/>
    <mergeCell ref="A5:E5"/>
    <mergeCell ref="A6:D6"/>
  </mergeCells>
  <pageMargins left="0.75" right="0.75" top="1" bottom="1" header="0.5" footer="0.5"/>
  <pageSetup paperSize="9" scale="8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
  <sheetViews>
    <sheetView showGridLines="0" tabSelected="1" view="pageBreakPreview" zoomScale="110" zoomScaleNormal="100" topLeftCell="A4" workbookViewId="0">
      <selection activeCell="C8" sqref="C8"/>
    </sheetView>
  </sheetViews>
  <sheetFormatPr defaultColWidth="8.70535714285714" defaultRowHeight="14" customHeight="1" outlineLevelCol="7"/>
  <cols>
    <col min="1" max="1" width="5.17857142857143" style="1" customWidth="1"/>
    <col min="2" max="2" width="14.8482142857143" style="2" customWidth="1"/>
    <col min="3" max="3" width="44.3839285714286" style="2" customWidth="1"/>
    <col min="4" max="4" width="5.17857142857143" style="3" customWidth="1"/>
    <col min="5" max="5" width="7.16071428571429" style="3" customWidth="1"/>
    <col min="6" max="6" width="12" style="3" customWidth="1"/>
    <col min="7" max="8" width="12.6339285714286" style="3" customWidth="1"/>
    <col min="9" max="247" width="8.84821428571429" style="3" customWidth="1"/>
    <col min="248" max="248" width="8.84821428571429"/>
  </cols>
  <sheetData>
    <row r="1" ht="40" customHeight="1" spans="1:8">
      <c r="A1" s="4" t="s">
        <v>12</v>
      </c>
      <c r="B1" s="5"/>
      <c r="C1" s="5"/>
      <c r="D1" s="4"/>
      <c r="E1" s="4"/>
      <c r="F1" s="4"/>
      <c r="G1" s="4"/>
      <c r="H1" s="4"/>
    </row>
    <row r="2" ht="25" customHeight="1" spans="1:8">
      <c r="A2" s="6" t="s">
        <v>13</v>
      </c>
      <c r="B2" s="7"/>
      <c r="C2" s="7"/>
      <c r="D2" s="6"/>
      <c r="E2" s="6"/>
      <c r="F2" s="6"/>
      <c r="G2" s="6"/>
      <c r="H2" s="6"/>
    </row>
    <row r="3" ht="119" customHeight="1" spans="1:8">
      <c r="A3" s="8" t="s">
        <v>14</v>
      </c>
      <c r="B3" s="9"/>
      <c r="C3" s="9"/>
      <c r="D3" s="10"/>
      <c r="E3" s="10"/>
      <c r="F3" s="10"/>
      <c r="G3" s="10"/>
      <c r="H3" s="10"/>
    </row>
    <row r="4" ht="25" customHeight="1" spans="1:8">
      <c r="A4" s="11" t="s">
        <v>15</v>
      </c>
      <c r="B4" s="12"/>
      <c r="C4" s="12"/>
      <c r="D4" s="12"/>
      <c r="E4" s="12"/>
      <c r="F4" s="12"/>
      <c r="G4" s="12"/>
      <c r="H4" s="24"/>
    </row>
    <row r="5" ht="17" customHeight="1" spans="1:8">
      <c r="A5" s="13" t="s">
        <v>1</v>
      </c>
      <c r="B5" s="13" t="s">
        <v>16</v>
      </c>
      <c r="C5" s="13" t="s">
        <v>17</v>
      </c>
      <c r="D5" s="13" t="s">
        <v>18</v>
      </c>
      <c r="E5" s="13" t="s">
        <v>19</v>
      </c>
      <c r="F5" s="13" t="s">
        <v>20</v>
      </c>
      <c r="G5" s="13"/>
      <c r="H5" s="13" t="s">
        <v>5</v>
      </c>
    </row>
    <row r="6" ht="17" customHeight="1" spans="1:8">
      <c r="A6" s="13"/>
      <c r="B6" s="13"/>
      <c r="C6" s="13"/>
      <c r="D6" s="13"/>
      <c r="E6" s="13"/>
      <c r="F6" s="13" t="s">
        <v>21</v>
      </c>
      <c r="G6" s="13" t="s">
        <v>22</v>
      </c>
      <c r="H6" s="13"/>
    </row>
    <row r="7" ht="90" customHeight="1" spans="1:8">
      <c r="A7" s="14">
        <v>1</v>
      </c>
      <c r="B7" s="15" t="s">
        <v>23</v>
      </c>
      <c r="C7" s="16" t="s">
        <v>24</v>
      </c>
      <c r="D7" s="17">
        <v>1</v>
      </c>
      <c r="E7" s="17" t="s">
        <v>25</v>
      </c>
      <c r="F7" s="25"/>
      <c r="G7" s="25">
        <f>+F7*D7</f>
        <v>0</v>
      </c>
      <c r="H7" s="25"/>
    </row>
    <row r="8" ht="42" customHeight="1" spans="1:8">
      <c r="A8" s="14">
        <v>2</v>
      </c>
      <c r="B8" s="15" t="s">
        <v>26</v>
      </c>
      <c r="C8" s="18" t="s">
        <v>27</v>
      </c>
      <c r="D8" s="17">
        <v>1</v>
      </c>
      <c r="E8" s="17" t="s">
        <v>25</v>
      </c>
      <c r="F8" s="25"/>
      <c r="G8" s="25">
        <f>D8*F8</f>
        <v>0</v>
      </c>
      <c r="H8" s="25"/>
    </row>
    <row r="9" ht="36" customHeight="1" spans="1:8">
      <c r="A9" s="14"/>
      <c r="B9" s="15"/>
      <c r="C9" s="18" t="s">
        <v>28</v>
      </c>
      <c r="D9" s="17"/>
      <c r="E9" s="17"/>
      <c r="F9" s="25"/>
      <c r="G9" s="25"/>
      <c r="H9" s="25"/>
    </row>
    <row r="10" ht="31" customHeight="1" spans="1:8">
      <c r="A10" s="14"/>
      <c r="B10" s="15"/>
      <c r="C10" s="18" t="s">
        <v>29</v>
      </c>
      <c r="D10" s="17"/>
      <c r="E10" s="17"/>
      <c r="F10" s="25"/>
      <c r="G10" s="25"/>
      <c r="H10" s="25"/>
    </row>
    <row r="11" ht="54" customHeight="1" spans="1:8">
      <c r="A11" s="14">
        <v>2</v>
      </c>
      <c r="B11" s="15" t="s">
        <v>30</v>
      </c>
      <c r="C11" s="19" t="s">
        <v>31</v>
      </c>
      <c r="D11" s="17">
        <v>1</v>
      </c>
      <c r="E11" s="17" t="s">
        <v>25</v>
      </c>
      <c r="F11" s="25"/>
      <c r="G11" s="25">
        <f>+F11*D11</f>
        <v>0</v>
      </c>
      <c r="H11" s="25"/>
    </row>
    <row r="12" ht="36" customHeight="1" spans="1:8">
      <c r="A12" s="14"/>
      <c r="B12" s="15"/>
      <c r="C12" s="20" t="s">
        <v>32</v>
      </c>
      <c r="D12" s="17"/>
      <c r="E12" s="17"/>
      <c r="F12" s="25"/>
      <c r="G12" s="25"/>
      <c r="H12" s="25"/>
    </row>
    <row r="13" ht="36" customHeight="1" spans="1:8">
      <c r="A13" s="14"/>
      <c r="B13" s="15"/>
      <c r="C13" s="20" t="s">
        <v>33</v>
      </c>
      <c r="D13" s="17"/>
      <c r="E13" s="17"/>
      <c r="F13" s="25"/>
      <c r="G13" s="25"/>
      <c r="H13" s="25"/>
    </row>
    <row r="14" ht="40" customHeight="1" spans="1:8">
      <c r="A14" s="14">
        <v>3</v>
      </c>
      <c r="B14" s="15" t="s">
        <v>34</v>
      </c>
      <c r="C14" s="16" t="s">
        <v>35</v>
      </c>
      <c r="D14" s="21">
        <v>1</v>
      </c>
      <c r="E14" s="21" t="s">
        <v>36</v>
      </c>
      <c r="F14" s="25"/>
      <c r="G14" s="25">
        <f>+F14*D14</f>
        <v>0</v>
      </c>
      <c r="H14" s="25"/>
    </row>
    <row r="15" ht="24" customHeight="1" spans="1:8">
      <c r="A15" s="22" t="s">
        <v>37</v>
      </c>
      <c r="B15" s="22"/>
      <c r="C15" s="22"/>
      <c r="D15" s="22"/>
      <c r="E15" s="22"/>
      <c r="F15" s="25"/>
      <c r="G15" s="26">
        <f>SUM(G7:G14)</f>
        <v>0</v>
      </c>
      <c r="H15" s="26"/>
    </row>
    <row r="16" ht="21" customHeight="1" spans="1:8">
      <c r="A16" s="23" t="s">
        <v>38</v>
      </c>
      <c r="B16" s="23"/>
      <c r="C16" s="23"/>
      <c r="D16" s="23"/>
      <c r="E16" s="23"/>
      <c r="F16" s="23"/>
      <c r="G16" s="23"/>
      <c r="H16" s="23"/>
    </row>
  </sheetData>
  <mergeCells count="27">
    <mergeCell ref="A1:H1"/>
    <mergeCell ref="A2:H2"/>
    <mergeCell ref="A3:H3"/>
    <mergeCell ref="A4:H4"/>
    <mergeCell ref="F5:G5"/>
    <mergeCell ref="A15:E15"/>
    <mergeCell ref="A16:H16"/>
    <mergeCell ref="A5:A6"/>
    <mergeCell ref="A8:A10"/>
    <mergeCell ref="A11:A13"/>
    <mergeCell ref="B5:B6"/>
    <mergeCell ref="B8:B10"/>
    <mergeCell ref="B11:B13"/>
    <mergeCell ref="C5:C6"/>
    <mergeCell ref="D5:D6"/>
    <mergeCell ref="D8:D10"/>
    <mergeCell ref="D11:D13"/>
    <mergeCell ref="E5:E6"/>
    <mergeCell ref="E8:E10"/>
    <mergeCell ref="E11:E13"/>
    <mergeCell ref="F8:F10"/>
    <mergeCell ref="F11:F13"/>
    <mergeCell ref="G8:G10"/>
    <mergeCell ref="G11:G13"/>
    <mergeCell ref="H5:H6"/>
    <mergeCell ref="H8:H10"/>
    <mergeCell ref="H11:H13"/>
  </mergeCells>
  <printOptions horizontalCentered="1"/>
  <pageMargins left="0.700694444444445" right="0.700694444444445" top="0.751388888888889" bottom="0.751388888888889" header="0.297916666666667" footer="0.297916666666667"/>
  <pageSetup paperSize="1" scale="71" orientation="landscape" useFirstPageNumber="1" horizontalDpi="600"/>
  <headerFooter>
    <oddFooter>&amp;C&amp;"Helvetica Neue,Regular"&amp;12&amp;P</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汇总表</vt:lpstr>
      <vt:lpstr>集团视频号采购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珊珊</cp:lastModifiedBy>
  <dcterms:created xsi:type="dcterms:W3CDTF">2024-09-19T02:07:00Z</dcterms:created>
  <dcterms:modified xsi:type="dcterms:W3CDTF">2025-10-09T14:25:42Z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AFF7874F1C4D4EEBAD26FCDAF841A0D7_13</vt:lpwstr>
  </property>
  <property fmtid="{D5CDD505-2E9C-101B-9397-08002B2CF9AE}" pid="3" name="KSOProductBuildVer">
    <vt:lpwstr>2052-12.1.22553.22553</vt:lpwstr>
  </property>
</Properties>
</file>